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chool_Trusovo_4\Desktop\питание\Меню\Меню 2024-2025 уч.год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57" i="1" s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L195" i="1"/>
  <c r="J195" i="1"/>
  <c r="H195" i="1"/>
  <c r="G195" i="1"/>
  <c r="J176" i="1"/>
  <c r="L176" i="1"/>
  <c r="I176" i="1"/>
  <c r="H176" i="1"/>
  <c r="G176" i="1"/>
  <c r="G157" i="1"/>
  <c r="J157" i="1"/>
  <c r="I157" i="1"/>
  <c r="H157" i="1"/>
  <c r="L138" i="1"/>
  <c r="J138" i="1"/>
  <c r="I138" i="1"/>
  <c r="H138" i="1"/>
  <c r="G138" i="1"/>
  <c r="I119" i="1"/>
  <c r="H119" i="1"/>
  <c r="L119" i="1"/>
  <c r="J119" i="1"/>
  <c r="G119" i="1"/>
  <c r="I100" i="1"/>
  <c r="G100" i="1"/>
  <c r="F100" i="1"/>
  <c r="L100" i="1"/>
  <c r="J100" i="1"/>
  <c r="H100" i="1"/>
  <c r="L81" i="1"/>
  <c r="J81" i="1"/>
  <c r="F81" i="1"/>
  <c r="I81" i="1"/>
  <c r="H81" i="1"/>
  <c r="I62" i="1"/>
  <c r="L62" i="1"/>
  <c r="J62" i="1"/>
  <c r="H62" i="1"/>
  <c r="F62" i="1"/>
  <c r="G62" i="1"/>
  <c r="J43" i="1"/>
  <c r="H43" i="1"/>
  <c r="L43" i="1"/>
  <c r="I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<sst xmlns="http://schemas.openxmlformats.org/spreadsheetml/2006/main" count="224" uniqueCount="59">
  <si>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</si>
  <si>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</si>
  <si>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</si>
  <si>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</si>
  <si>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</si>
  <si>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</si>
  <si>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</si>
  <si>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</si>
  <si>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</si>
  <si>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</si>
  <si>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</si>
  <si>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</si>
  <si>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</si>
  <si>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</si>
  <si>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</si>
  <si>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</si>
  <si>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</si>
  <si>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</si>
  <si>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</si>
  <si>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</si>
  <si>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</si>
  <si>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</si>
  <si>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</si>
  <si>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</si>
  <si>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</si>
  <si>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</si>
  <si>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</si>
  <si>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</si>
  <si>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</si>
  <si>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</si>
  <si>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</si>
  <si>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</si>
  <si>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</si>
  <si>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</si>
  <si>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</si>
  <si>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</si>
  <si>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</si>
  <si>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</si>
  <si>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</si>
  <si>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манной крупы с маслом сливочным</t>
  </si>
  <si>
    <t>Хлеб пшеничный</t>
  </si>
  <si>
    <t xml:space="preserve">Чай с сахаром </t>
  </si>
  <si>
    <t>Кондитерское изделие</t>
  </si>
  <si>
    <t>Макаронные изделия с отварной говядиной</t>
  </si>
  <si>
    <t>Чай с лимоном</t>
  </si>
  <si>
    <t>Плов из курицы</t>
  </si>
  <si>
    <t>Котлеты из курицы в соусе</t>
  </si>
  <si>
    <t>54-5м-20</t>
  </si>
  <si>
    <t>Каша жидкая молочная пшеничная</t>
  </si>
  <si>
    <t>Сыр Российский (порциями)</t>
  </si>
  <si>
    <t>Чай с молоком</t>
  </si>
  <si>
    <t>Макаронные изделия отварные</t>
  </si>
  <si>
    <t>Каша "Дружба"</t>
  </si>
  <si>
    <t>Масло сливочное (порциями)</t>
  </si>
  <si>
    <t>Чай с сахаром</t>
  </si>
  <si>
    <t>Суп молочный с макаронными изделиями</t>
  </si>
  <si>
    <t>54-19к-20</t>
  </si>
  <si>
    <t>Фрукты/ягоды сезонные или ассорти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</si>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</sst>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13.82</v>
      </c>
      <c r="H6" s="40">
        <v>14.2</v>
      </c>
      <c r="I6" s="40">
        <v>30.84</v>
      </c>
      <c r="J6" s="40">
        <v>839.04</v>
      </c>
      <c r="K6" s="41">
        <v>181</v>
      </c>
      <c r="L6" s="40">
        <v>45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0.06</v>
      </c>
      <c r="H8" s="43">
        <v>0.02</v>
      </c>
      <c r="I8" s="43">
        <v>17.96</v>
      </c>
      <c r="J8" s="43">
        <v>195.82</v>
      </c>
      <c r="K8" s="44">
        <v>376</v>
      </c>
      <c r="L8" s="43">
        <v>7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5.45</v>
      </c>
      <c r="H9" s="43">
        <v>0.5</v>
      </c>
      <c r="I9" s="43">
        <v>24.15</v>
      </c>
      <c r="J9" s="43">
        <v>256.8</v>
      </c>
      <c r="K9" s="44">
        <v>169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50</v>
      </c>
      <c r="G11" s="43">
        <v>4.75</v>
      </c>
      <c r="H11" s="43">
        <v>5.9</v>
      </c>
      <c r="I11" s="43">
        <v>37.450000000000003</v>
      </c>
      <c r="J11" s="43">
        <v>308.55</v>
      </c>
      <c r="K11" s="44">
        <v>405</v>
      </c>
      <c r="L11" s="43">
        <v>21.35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24.080000000000002</v>
      </c>
      <c r="H13" s="19">
        <f t="shared" si="0"/>
        <v>20.619999999999997</v>
      </c>
      <c r="I13" s="19">
        <f t="shared" si="0"/>
        <v>110.39999999999999</v>
      </c>
      <c r="J13" s="19">
        <f t="shared" si="0"/>
        <v>1600.2099999999998</v>
      </c>
      <c r="K13" s="25"/>
      <c r="L13" s="19">
        <f t="shared" ref="L13" si="1">SUM(L6:L12)</f>
        <v>78.349999999999994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24.080000000000002</v>
      </c>
      <c r="H24" s="32">
        <f t="shared" si="4"/>
        <v>20.619999999999997</v>
      </c>
      <c r="I24" s="32">
        <f t="shared" si="4"/>
        <v>110.39999999999999</v>
      </c>
      <c r="J24" s="32">
        <f t="shared" si="4"/>
        <v>1600.2099999999998</v>
      </c>
      <c r="K24" s="32"/>
      <c r="L24" s="32">
        <f t="shared" ref="L24" si="5">L13+L23</f>
        <v>78.349999999999994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250</v>
      </c>
      <c r="G25" s="40">
        <v>26.18</v>
      </c>
      <c r="H25" s="40">
        <v>33.07</v>
      </c>
      <c r="I25" s="40">
        <v>54.68</v>
      </c>
      <c r="J25" s="40">
        <v>381.67</v>
      </c>
      <c r="K25" s="41">
        <v>291</v>
      </c>
      <c r="L25" s="40">
        <v>36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0.12</v>
      </c>
      <c r="H27" s="43">
        <v>0.02</v>
      </c>
      <c r="I27" s="43">
        <v>13.7</v>
      </c>
      <c r="J27" s="43">
        <v>55.86</v>
      </c>
      <c r="K27" s="44">
        <v>377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5.45</v>
      </c>
      <c r="H28" s="43">
        <v>0.5</v>
      </c>
      <c r="I28" s="43">
        <v>24.15</v>
      </c>
      <c r="J28" s="43">
        <v>256.8</v>
      </c>
      <c r="K28" s="44">
        <v>169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31.75</v>
      </c>
      <c r="H32" s="19">
        <f t="shared" ref="H32" si="7">SUM(H25:H31)</f>
        <v>33.590000000000003</v>
      </c>
      <c r="I32" s="19">
        <f t="shared" ref="I32" si="8">SUM(I25:I31)</f>
        <v>92.53</v>
      </c>
      <c r="J32" s="19">
        <f t="shared" ref="J32:L32" si="9">SUM(J25:J31)</f>
        <v>694.33</v>
      </c>
      <c r="K32" s="25"/>
      <c r="L32" s="19">
        <f t="shared" si="9"/>
        <v>51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31.75</v>
      </c>
      <c r="H43" s="32">
        <f t="shared" ref="H43" si="15">H32+H42</f>
        <v>33.590000000000003</v>
      </c>
      <c r="I43" s="32">
        <f t="shared" ref="I43" si="16">I32+I42</f>
        <v>92.53</v>
      </c>
      <c r="J43" s="32">
        <f t="shared" ref="J43:L43" si="17">J32+J42</f>
        <v>694.33</v>
      </c>
      <c r="K43" s="32"/>
      <c r="L43" s="32">
        <f t="shared" si="17"/>
        <v>51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240</v>
      </c>
      <c r="G44" s="40">
        <v>11.45</v>
      </c>
      <c r="H44" s="40">
        <v>17.57</v>
      </c>
      <c r="I44" s="40">
        <v>49.18</v>
      </c>
      <c r="J44" s="40">
        <v>232.01</v>
      </c>
      <c r="K44" s="41">
        <v>171</v>
      </c>
      <c r="L44" s="40">
        <v>45</v>
      </c>
    </row>
    <row r="45" spans="1:12" ht="15" x14ac:dyDescent="0.25">
      <c r="A45" s="23"/>
      <c r="B45" s="15"/>
      <c r="C45" s="11"/>
      <c r="D45" s="6"/>
      <c r="E45" s="42" t="s">
        <v>49</v>
      </c>
      <c r="F45" s="43">
        <v>10</v>
      </c>
      <c r="G45" s="43">
        <v>2.3199999999999998</v>
      </c>
      <c r="H45" s="43">
        <v>2.95</v>
      </c>
      <c r="I45" s="43">
        <v>0</v>
      </c>
      <c r="J45" s="43">
        <v>36</v>
      </c>
      <c r="K45" s="44">
        <v>15</v>
      </c>
      <c r="L45" s="43">
        <v>15</v>
      </c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1.42</v>
      </c>
      <c r="H46" s="43">
        <v>1.26</v>
      </c>
      <c r="I46" s="43">
        <v>14.8</v>
      </c>
      <c r="J46" s="43">
        <v>75.34</v>
      </c>
      <c r="K46" s="44">
        <v>378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5.45</v>
      </c>
      <c r="H47" s="43">
        <v>0.5</v>
      </c>
      <c r="I47" s="43">
        <v>24.15</v>
      </c>
      <c r="J47" s="43">
        <v>256.8</v>
      </c>
      <c r="K47" s="44">
        <v>169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20.64</v>
      </c>
      <c r="H51" s="19">
        <f t="shared" ref="H51" si="19">SUM(H44:H50)</f>
        <v>22.28</v>
      </c>
      <c r="I51" s="19">
        <f t="shared" ref="I51" si="20">SUM(I44:I50)</f>
        <v>88.13</v>
      </c>
      <c r="J51" s="19">
        <f t="shared" ref="J51:L51" si="21">SUM(J44:J50)</f>
        <v>600.15000000000009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20.64</v>
      </c>
      <c r="H62" s="32">
        <f t="shared" ref="H62" si="27">H51+H61</f>
        <v>22.28</v>
      </c>
      <c r="I62" s="32">
        <f t="shared" ref="I62" si="28">I51+I61</f>
        <v>88.13</v>
      </c>
      <c r="J62" s="32">
        <f t="shared" ref="J62:L62" si="29">J51+J61</f>
        <v>600.15000000000009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240</v>
      </c>
      <c r="G63" s="40">
        <v>25.06</v>
      </c>
      <c r="H63" s="40">
        <v>23.47</v>
      </c>
      <c r="I63" s="40">
        <v>56.06</v>
      </c>
      <c r="J63" s="40">
        <v>307.5</v>
      </c>
      <c r="K63" s="41">
        <v>53</v>
      </c>
      <c r="L63" s="40">
        <v>45</v>
      </c>
    </row>
    <row r="64" spans="1:12" ht="15" x14ac:dyDescent="0.25">
      <c r="A64" s="23"/>
      <c r="B64" s="15"/>
      <c r="C64" s="11"/>
      <c r="D64" s="6"/>
      <c r="E64" s="42" t="s">
        <v>53</v>
      </c>
      <c r="F64" s="43">
        <v>10</v>
      </c>
      <c r="G64" s="43">
        <v>0.08</v>
      </c>
      <c r="H64" s="43">
        <v>7.25</v>
      </c>
      <c r="I64" s="43">
        <v>0.13</v>
      </c>
      <c r="J64" s="43">
        <v>66</v>
      </c>
      <c r="K64" s="44">
        <v>14</v>
      </c>
      <c r="L64" s="43">
        <v>15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0.06</v>
      </c>
      <c r="H65" s="43">
        <v>0.02</v>
      </c>
      <c r="I65" s="43">
        <v>17.96</v>
      </c>
      <c r="J65" s="43">
        <v>195.82</v>
      </c>
      <c r="K65" s="44">
        <v>376</v>
      </c>
      <c r="L65" s="43">
        <v>7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5.45</v>
      </c>
      <c r="H66" s="43">
        <v>0.5</v>
      </c>
      <c r="I66" s="43">
        <v>24.15</v>
      </c>
      <c r="J66" s="43">
        <v>256.8</v>
      </c>
      <c r="K66" s="44">
        <v>169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30.649999999999995</v>
      </c>
      <c r="H70" s="19">
        <f t="shared" ref="H70" si="31">SUM(H63:H69)</f>
        <v>31.24</v>
      </c>
      <c r="I70" s="19">
        <f t="shared" ref="I70" si="32">SUM(I63:I69)</f>
        <v>98.300000000000011</v>
      </c>
      <c r="J70" s="19">
        <f t="shared" ref="J70:L70" si="33">SUM(J63:J69)</f>
        <v>826.11999999999989</v>
      </c>
      <c r="K70" s="25"/>
      <c r="L70" s="19">
        <f t="shared" si="33"/>
        <v>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30.649999999999995</v>
      </c>
      <c r="H81" s="32">
        <f t="shared" ref="H81" si="39">H70+H80</f>
        <v>31.24</v>
      </c>
      <c r="I81" s="32">
        <f t="shared" ref="I81" si="40">I70+I80</f>
        <v>98.300000000000011</v>
      </c>
      <c r="J81" s="32">
        <f t="shared" ref="J81:L81" si="41">J70+J80</f>
        <v>826.11999999999989</v>
      </c>
      <c r="K81" s="32"/>
      <c r="L81" s="32">
        <f t="shared" si="41"/>
        <v>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46</v>
      </c>
      <c r="F82" s="40">
        <v>100</v>
      </c>
      <c r="G82" s="40">
        <v>17.28</v>
      </c>
      <c r="H82" s="40">
        <v>20.16</v>
      </c>
      <c r="I82" s="40">
        <v>15.72</v>
      </c>
      <c r="J82" s="40">
        <v>188.52</v>
      </c>
      <c r="K82" s="41" t="s">
        <v>47</v>
      </c>
      <c r="L82" s="40">
        <v>26</v>
      </c>
    </row>
    <row r="83" spans="1:12" ht="15" x14ac:dyDescent="0.25">
      <c r="A83" s="23"/>
      <c r="B83" s="15"/>
      <c r="C83" s="11"/>
      <c r="D83" s="6"/>
      <c r="E83" s="42" t="s">
        <v>51</v>
      </c>
      <c r="F83" s="43">
        <v>150</v>
      </c>
      <c r="G83" s="43">
        <v>5.82</v>
      </c>
      <c r="H83" s="43">
        <v>3.82</v>
      </c>
      <c r="I83" s="43">
        <v>35.520000000000003</v>
      </c>
      <c r="J83" s="43">
        <v>199.63</v>
      </c>
      <c r="K83" s="44">
        <v>309</v>
      </c>
      <c r="L83" s="43">
        <v>10</v>
      </c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0.12</v>
      </c>
      <c r="H84" s="43">
        <v>0.02</v>
      </c>
      <c r="I84" s="43">
        <v>13.7</v>
      </c>
      <c r="J84" s="43">
        <v>55.86</v>
      </c>
      <c r="K84" s="44">
        <v>377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5.45</v>
      </c>
      <c r="H85" s="43">
        <v>0.5</v>
      </c>
      <c r="I85" s="43">
        <v>24.15</v>
      </c>
      <c r="J85" s="43">
        <v>256.8</v>
      </c>
      <c r="K85" s="44">
        <v>169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28.67</v>
      </c>
      <c r="H89" s="19">
        <f t="shared" ref="H89" si="43">SUM(H82:H88)</f>
        <v>24.5</v>
      </c>
      <c r="I89" s="19">
        <f t="shared" ref="I89" si="44">SUM(I82:I88)</f>
        <v>89.09</v>
      </c>
      <c r="J89" s="19">
        <f t="shared" ref="J89:L89" si="45">SUM(J82:J88)</f>
        <v>700.81</v>
      </c>
      <c r="K89" s="25"/>
      <c r="L89" s="19">
        <f t="shared" si="45"/>
        <v>51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28.67</v>
      </c>
      <c r="H100" s="32">
        <f t="shared" ref="H100" si="51">H89+H99</f>
        <v>24.5</v>
      </c>
      <c r="I100" s="32">
        <f t="shared" ref="I100" si="52">I89+I99</f>
        <v>89.09</v>
      </c>
      <c r="J100" s="32">
        <f t="shared" ref="J100:L100" si="53">J89+J99</f>
        <v>700.81</v>
      </c>
      <c r="K100" s="32"/>
      <c r="L100" s="32">
        <f t="shared" si="53"/>
        <v>51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200</v>
      </c>
      <c r="G101" s="40">
        <v>11.54</v>
      </c>
      <c r="H101" s="40">
        <v>17.86</v>
      </c>
      <c r="I101" s="40">
        <v>31.52</v>
      </c>
      <c r="J101" s="40">
        <v>188.66</v>
      </c>
      <c r="K101" s="41" t="s">
        <v>56</v>
      </c>
      <c r="L101" s="40">
        <v>45</v>
      </c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50</v>
      </c>
      <c r="G102" s="43">
        <v>4.75</v>
      </c>
      <c r="H102" s="43">
        <v>5.9</v>
      </c>
      <c r="I102" s="43">
        <v>37.450000000000003</v>
      </c>
      <c r="J102" s="43">
        <v>308.55</v>
      </c>
      <c r="K102" s="44">
        <v>405</v>
      </c>
      <c r="L102" s="43">
        <v>21.35</v>
      </c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0.06</v>
      </c>
      <c r="H103" s="43">
        <v>0.02</v>
      </c>
      <c r="I103" s="43">
        <v>17.96</v>
      </c>
      <c r="J103" s="43">
        <v>195.82</v>
      </c>
      <c r="K103" s="44">
        <v>376</v>
      </c>
      <c r="L103" s="43">
        <v>7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5.45</v>
      </c>
      <c r="H104" s="43">
        <v>0.5</v>
      </c>
      <c r="I104" s="43">
        <v>24.15</v>
      </c>
      <c r="J104" s="43">
        <v>256.8</v>
      </c>
      <c r="K104" s="44">
        <v>169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21.799999999999997</v>
      </c>
      <c r="H108" s="19">
        <f t="shared" si="54"/>
        <v>24.279999999999998</v>
      </c>
      <c r="I108" s="19">
        <f t="shared" si="54"/>
        <v>111.08000000000001</v>
      </c>
      <c r="J108" s="19">
        <f t="shared" si="54"/>
        <v>949.82999999999993</v>
      </c>
      <c r="K108" s="25"/>
      <c r="L108" s="19">
        <f t="shared" ref="L108" si="55">SUM(L101:L107)</f>
        <v>78.349999999999994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21.799999999999997</v>
      </c>
      <c r="H119" s="32">
        <f t="shared" ref="H119" si="59">H108+H118</f>
        <v>24.279999999999998</v>
      </c>
      <c r="I119" s="32">
        <f t="shared" ref="I119" si="60">I108+I118</f>
        <v>111.08000000000001</v>
      </c>
      <c r="J119" s="32">
        <f t="shared" ref="J119:L119" si="61">J108+J118</f>
        <v>949.82999999999993</v>
      </c>
      <c r="K119" s="32"/>
      <c r="L119" s="32">
        <f t="shared" si="61"/>
        <v>78.349999999999994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250</v>
      </c>
      <c r="G120" s="40">
        <v>26.18</v>
      </c>
      <c r="H120" s="40">
        <v>33.07</v>
      </c>
      <c r="I120" s="40">
        <v>54.68</v>
      </c>
      <c r="J120" s="40">
        <v>381.67</v>
      </c>
      <c r="K120" s="41">
        <v>291</v>
      </c>
      <c r="L120" s="40">
        <v>36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0.12</v>
      </c>
      <c r="H122" s="43">
        <v>0.02</v>
      </c>
      <c r="I122" s="43">
        <v>13.7</v>
      </c>
      <c r="J122" s="43">
        <v>55.86</v>
      </c>
      <c r="K122" s="44">
        <v>377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50</v>
      </c>
      <c r="G123" s="43">
        <v>5.45</v>
      </c>
      <c r="H123" s="43">
        <v>0.5</v>
      </c>
      <c r="I123" s="43">
        <v>24.15</v>
      </c>
      <c r="J123" s="43">
        <v>256.8</v>
      </c>
      <c r="K123" s="44">
        <v>169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31.75</v>
      </c>
      <c r="H127" s="19">
        <f t="shared" si="62"/>
        <v>33.590000000000003</v>
      </c>
      <c r="I127" s="19">
        <f t="shared" si="62"/>
        <v>92.53</v>
      </c>
      <c r="J127" s="19">
        <f t="shared" si="62"/>
        <v>694.33</v>
      </c>
      <c r="K127" s="25"/>
      <c r="L127" s="19">
        <f t="shared" ref="L127" si="63">SUM(L120:L126)</f>
        <v>51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31.75</v>
      </c>
      <c r="H138" s="32">
        <f t="shared" ref="H138" si="67">H127+H137</f>
        <v>33.590000000000003</v>
      </c>
      <c r="I138" s="32">
        <f t="shared" ref="I138" si="68">I127+I137</f>
        <v>92.53</v>
      </c>
      <c r="J138" s="32">
        <f t="shared" ref="J138:L138" si="69">J127+J137</f>
        <v>694.33</v>
      </c>
      <c r="K138" s="32"/>
      <c r="L138" s="32">
        <f t="shared" si="69"/>
        <v>51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240</v>
      </c>
      <c r="G139" s="40">
        <v>13.82</v>
      </c>
      <c r="H139" s="40">
        <v>14.2</v>
      </c>
      <c r="I139" s="40">
        <v>30.84</v>
      </c>
      <c r="J139" s="40">
        <v>839.04</v>
      </c>
      <c r="K139" s="41">
        <v>181</v>
      </c>
      <c r="L139" s="40">
        <v>45</v>
      </c>
    </row>
    <row r="140" spans="1:12" ht="15" x14ac:dyDescent="0.25">
      <c r="A140" s="23"/>
      <c r="B140" s="15"/>
      <c r="C140" s="11"/>
      <c r="D140" s="6"/>
      <c r="E140" s="42" t="s">
        <v>49</v>
      </c>
      <c r="F140" s="43">
        <v>10</v>
      </c>
      <c r="G140" s="43">
        <v>2.3199999999999998</v>
      </c>
      <c r="H140" s="43">
        <v>2.95</v>
      </c>
      <c r="I140" s="43">
        <v>0</v>
      </c>
      <c r="J140" s="43">
        <v>36</v>
      </c>
      <c r="K140" s="44">
        <v>15</v>
      </c>
      <c r="L140" s="43">
        <v>15</v>
      </c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1.42</v>
      </c>
      <c r="H141" s="43">
        <v>1.26</v>
      </c>
      <c r="I141" s="43">
        <v>14.8</v>
      </c>
      <c r="J141" s="43">
        <v>75.34</v>
      </c>
      <c r="K141" s="44">
        <v>378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50</v>
      </c>
      <c r="G142" s="43">
        <v>5.45</v>
      </c>
      <c r="H142" s="43">
        <v>0.5</v>
      </c>
      <c r="I142" s="43">
        <v>24.15</v>
      </c>
      <c r="J142" s="43">
        <v>256.8</v>
      </c>
      <c r="K142" s="44">
        <v>169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23.01</v>
      </c>
      <c r="H146" s="19">
        <f t="shared" si="70"/>
        <v>18.91</v>
      </c>
      <c r="I146" s="19">
        <f t="shared" si="70"/>
        <v>69.789999999999992</v>
      </c>
      <c r="J146" s="19">
        <f t="shared" si="70"/>
        <v>1207.18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23.01</v>
      </c>
      <c r="H157" s="32">
        <f t="shared" ref="H157" si="75">H146+H156</f>
        <v>18.91</v>
      </c>
      <c r="I157" s="32">
        <f t="shared" ref="I157" si="76">I146+I156</f>
        <v>69.789999999999992</v>
      </c>
      <c r="J157" s="32">
        <f t="shared" ref="J157:L157" si="77">J146+J156</f>
        <v>1207.18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150</v>
      </c>
      <c r="G158" s="40">
        <v>23.5</v>
      </c>
      <c r="H158" s="40">
        <v>25.68</v>
      </c>
      <c r="I158" s="40">
        <v>108.94</v>
      </c>
      <c r="J158" s="40">
        <v>610.75</v>
      </c>
      <c r="K158" s="41">
        <v>193</v>
      </c>
      <c r="L158" s="40">
        <v>36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0.06</v>
      </c>
      <c r="H160" s="43">
        <v>0.02</v>
      </c>
      <c r="I160" s="43">
        <v>17.96</v>
      </c>
      <c r="J160" s="43">
        <v>195.82</v>
      </c>
      <c r="K160" s="44">
        <v>376</v>
      </c>
      <c r="L160" s="43">
        <v>7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5.45</v>
      </c>
      <c r="H161" s="43">
        <v>0.5</v>
      </c>
      <c r="I161" s="43">
        <v>24.15</v>
      </c>
      <c r="J161" s="43">
        <v>256.8</v>
      </c>
      <c r="K161" s="44">
        <v>169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 t="s">
        <v>57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>
        <v>30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29.409999999999997</v>
      </c>
      <c r="H165" s="19">
        <f t="shared" si="78"/>
        <v>26.599999999999998</v>
      </c>
      <c r="I165" s="19">
        <f t="shared" si="78"/>
        <v>160.85000000000002</v>
      </c>
      <c r="J165" s="19">
        <f t="shared" si="78"/>
        <v>1110.3699999999999</v>
      </c>
      <c r="K165" s="25"/>
      <c r="L165" s="19">
        <f t="shared" ref="L165" si="79">SUM(L158:L164)</f>
        <v>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29.409999999999997</v>
      </c>
      <c r="H176" s="32">
        <f t="shared" ref="H176" si="83">H165+H175</f>
        <v>26.599999999999998</v>
      </c>
      <c r="I176" s="32">
        <f t="shared" ref="I176" si="84">I165+I175</f>
        <v>160.85000000000002</v>
      </c>
      <c r="J176" s="32">
        <f t="shared" ref="J176:L176" si="85">J165+J175</f>
        <v>1110.3699999999999</v>
      </c>
      <c r="K176" s="32"/>
      <c r="L176" s="32">
        <f t="shared" si="85"/>
        <v>78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240</v>
      </c>
      <c r="G177" s="40">
        <v>25.06</v>
      </c>
      <c r="H177" s="40">
        <v>23.47</v>
      </c>
      <c r="I177" s="40">
        <v>56.06</v>
      </c>
      <c r="J177" s="40">
        <v>295.99</v>
      </c>
      <c r="K177" s="41">
        <v>58</v>
      </c>
      <c r="L177" s="40">
        <v>45</v>
      </c>
    </row>
    <row r="178" spans="1:12" ht="15" x14ac:dyDescent="0.25">
      <c r="A178" s="23"/>
      <c r="B178" s="15"/>
      <c r="C178" s="11"/>
      <c r="D178" s="6"/>
      <c r="E178" s="42" t="s">
        <v>53</v>
      </c>
      <c r="F178" s="43">
        <v>10</v>
      </c>
      <c r="G178" s="43">
        <v>0.08</v>
      </c>
      <c r="H178" s="43">
        <v>7.25</v>
      </c>
      <c r="I178" s="43">
        <v>0.13</v>
      </c>
      <c r="J178" s="43">
        <v>66</v>
      </c>
      <c r="K178" s="44">
        <v>14</v>
      </c>
      <c r="L178" s="43">
        <v>15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0.12</v>
      </c>
      <c r="H179" s="43">
        <v>0.02</v>
      </c>
      <c r="I179" s="43">
        <v>13.7</v>
      </c>
      <c r="J179" s="43">
        <v>55.86</v>
      </c>
      <c r="K179" s="44">
        <v>377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5.45</v>
      </c>
      <c r="H180" s="43">
        <v>0.5</v>
      </c>
      <c r="I180" s="43">
        <v>24.15</v>
      </c>
      <c r="J180" s="43">
        <v>256.8</v>
      </c>
      <c r="K180" s="44">
        <v>169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30.709999999999997</v>
      </c>
      <c r="H184" s="19">
        <f t="shared" si="86"/>
        <v>31.24</v>
      </c>
      <c r="I184" s="19">
        <f t="shared" si="86"/>
        <v>94.039999999999992</v>
      </c>
      <c r="J184" s="19">
        <f t="shared" si="86"/>
        <v>674.65000000000009</v>
      </c>
      <c r="K184" s="25"/>
      <c r="L184" s="19">
        <f t="shared" ref="L184" si="87">SUM(L177:L183)</f>
        <v>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30.709999999999997</v>
      </c>
      <c r="H195" s="32">
        <f t="shared" ref="H195" si="91">H184+H194</f>
        <v>31.24</v>
      </c>
      <c r="I195" s="32">
        <f t="shared" ref="I195" si="92">I184+I194</f>
        <v>94.039999999999992</v>
      </c>
      <c r="J195" s="32">
        <f t="shared" ref="J195:L195" si="93">J184+J194</f>
        <v>674.65000000000009</v>
      </c>
      <c r="K195" s="32"/>
      <c r="L195" s="32">
        <f t="shared" si="93"/>
        <v>75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27.246999999999996</v>
      </c>
      <c r="H196" s="34">
        <f t="shared" si="94"/>
        <v>26.685000000000002</v>
      </c>
      <c r="I196" s="34">
        <f t="shared" si="94"/>
        <v>100.67400000000001</v>
      </c>
      <c r="J196" s="34">
        <f t="shared" si="94"/>
        <v>905.798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69.47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School_Trusovo_4</cp:lastModifiedBy>
  <dcterms:created xsi:type="dcterms:W3CDTF">2022-05-16T14:23:56Z</dcterms:created>
  <dcterms:modified xsi:type="dcterms:W3CDTF">2025-04-23T10:05:22Z</dcterms:modified>
</cp:coreProperties>
</file>